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ports\Sports\RIGHTS HOLDERS - NGBs - EVENTS\The Youth Classic\2023\Tee Times -  Scores\Finals Results\"/>
    </mc:Choice>
  </mc:AlternateContent>
  <xr:revisionPtr revIDLastSave="0" documentId="8_{59F651AF-D295-48A4-978F-215C06BF64BC}" xr6:coauthVersionLast="47" xr6:coauthVersionMax="47" xr10:uidLastSave="{00000000-0000-0000-0000-000000000000}"/>
  <bookViews>
    <workbookView xWindow="-120" yWindow="-120" windowWidth="29040" windowHeight="15720" tabRatio="599" xr2:uid="{00000000-000D-0000-FFFF-FFFF00000000}"/>
  </bookViews>
  <sheets>
    <sheet name="The Den" sheetId="2" r:id="rId1"/>
  </sheets>
  <definedNames>
    <definedName name="_xlnm._FilterDatabase" localSheetId="0" hidden="1">'The Den'!$A$3:$K$70</definedName>
    <definedName name="ShirtSize">'The Den'!#REF!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4" i="2" l="1"/>
  <c r="G66" i="2"/>
  <c r="G65" i="2"/>
  <c r="G67" i="2"/>
  <c r="G63" i="2"/>
  <c r="G60" i="2"/>
  <c r="G62" i="2"/>
  <c r="G59" i="2"/>
  <c r="H59" i="2" s="1"/>
  <c r="G55" i="2"/>
  <c r="G48" i="2"/>
  <c r="G61" i="2"/>
  <c r="H61" i="2" s="1"/>
  <c r="G56" i="2"/>
  <c r="G58" i="2"/>
  <c r="G54" i="2"/>
  <c r="G47" i="2"/>
  <c r="G53" i="2"/>
  <c r="G52" i="2"/>
  <c r="G51" i="2"/>
  <c r="G49" i="2"/>
  <c r="G50" i="2"/>
  <c r="G44" i="2"/>
  <c r="G41" i="2"/>
  <c r="G57" i="2"/>
  <c r="H57" i="2" s="1"/>
  <c r="G42" i="2"/>
  <c r="G43" i="2"/>
  <c r="G45" i="2"/>
  <c r="G7" i="2"/>
  <c r="G8" i="2"/>
  <c r="G11" i="2"/>
  <c r="G12" i="2"/>
  <c r="G16" i="2"/>
  <c r="G14" i="2"/>
  <c r="G10" i="2"/>
  <c r="G17" i="2"/>
  <c r="G9" i="2"/>
  <c r="G13" i="2"/>
  <c r="G15" i="2"/>
  <c r="G29" i="2"/>
  <c r="G23" i="2"/>
  <c r="G33" i="2"/>
  <c r="G28" i="2"/>
  <c r="G31" i="2"/>
  <c r="G27" i="2"/>
  <c r="G22" i="2"/>
  <c r="G21" i="2"/>
  <c r="G34" i="2"/>
  <c r="G25" i="2"/>
  <c r="G20" i="2"/>
  <c r="G26" i="2"/>
  <c r="G32" i="2"/>
  <c r="G30" i="2"/>
  <c r="G24" i="2"/>
  <c r="G19" i="2"/>
  <c r="G18" i="2"/>
  <c r="D26" i="2"/>
  <c r="D42" i="2"/>
  <c r="D72" i="2"/>
  <c r="D66" i="2"/>
  <c r="D47" i="2"/>
  <c r="D56" i="2"/>
  <c r="D55" i="2"/>
  <c r="D63" i="2"/>
  <c r="D65" i="2"/>
  <c r="H65" i="2" s="1"/>
  <c r="D32" i="2"/>
  <c r="D64" i="2"/>
  <c r="D48" i="2"/>
  <c r="D34" i="2"/>
  <c r="D67" i="2"/>
  <c r="D30" i="2"/>
  <c r="D49" i="2"/>
  <c r="D28" i="2"/>
  <c r="D62" i="2"/>
  <c r="D52" i="2"/>
  <c r="D25" i="2"/>
  <c r="D23" i="2"/>
  <c r="H23" i="2" s="1"/>
  <c r="D53" i="2"/>
  <c r="D58" i="2"/>
  <c r="D71" i="2"/>
  <c r="D54" i="2"/>
  <c r="D9" i="2"/>
  <c r="D50" i="2"/>
  <c r="D11" i="2"/>
  <c r="D31" i="2"/>
  <c r="D15" i="2"/>
  <c r="D51" i="2"/>
  <c r="D44" i="2"/>
  <c r="D24" i="2"/>
  <c r="D33" i="2"/>
  <c r="H33" i="2" s="1"/>
  <c r="D27" i="2"/>
  <c r="D43" i="2"/>
  <c r="D60" i="2"/>
  <c r="D19" i="2"/>
  <c r="D20" i="2"/>
  <c r="D13" i="2"/>
  <c r="D45" i="2"/>
  <c r="D21" i="2"/>
  <c r="D14" i="2"/>
  <c r="D29" i="2"/>
  <c r="D18" i="2"/>
  <c r="D46" i="2"/>
  <c r="H46" i="2" s="1"/>
  <c r="D22" i="2"/>
  <c r="D8" i="2"/>
  <c r="D16" i="2"/>
  <c r="D41" i="2"/>
  <c r="D10" i="2"/>
  <c r="D17" i="2"/>
  <c r="H17" i="2" s="1"/>
  <c r="D7" i="2"/>
  <c r="D12" i="2"/>
  <c r="H67" i="2" l="1"/>
  <c r="H14" i="2"/>
  <c r="H50" i="2"/>
  <c r="H43" i="2"/>
  <c r="H8" i="2"/>
  <c r="H29" i="2"/>
  <c r="H25" i="2"/>
  <c r="H49" i="2"/>
  <c r="H20" i="2"/>
  <c r="H55" i="2"/>
  <c r="H47" i="2"/>
  <c r="H54" i="2"/>
  <c r="H53" i="2"/>
  <c r="H45" i="2"/>
  <c r="H41" i="2"/>
  <c r="H7" i="2"/>
  <c r="H16" i="2"/>
  <c r="H9" i="2"/>
  <c r="H15" i="2"/>
  <c r="H31" i="2"/>
  <c r="H60" i="2"/>
  <c r="H28" i="2"/>
  <c r="H42" i="2"/>
  <c r="H13" i="2"/>
  <c r="H44" i="2"/>
  <c r="H11" i="2"/>
  <c r="H48" i="2"/>
  <c r="H63" i="2"/>
  <c r="H66" i="2"/>
  <c r="H34" i="2"/>
  <c r="H56" i="2"/>
  <c r="H10" i="2"/>
  <c r="H22" i="2"/>
  <c r="H27" i="2"/>
  <c r="H58" i="2"/>
  <c r="H52" i="2"/>
  <c r="H64" i="2"/>
  <c r="H19" i="2"/>
  <c r="H26" i="2"/>
  <c r="H21" i="2"/>
  <c r="H12" i="2"/>
  <c r="H51" i="2"/>
  <c r="H62" i="2"/>
  <c r="H30" i="2"/>
  <c r="H32" i="2"/>
  <c r="H24" i="2"/>
  <c r="H18" i="2"/>
</calcChain>
</file>

<file path=xl/sharedStrings.xml><?xml version="1.0" encoding="utf-8"?>
<sst xmlns="http://schemas.openxmlformats.org/spreadsheetml/2006/main" count="268" uniqueCount="153">
  <si>
    <t>City</t>
  </si>
  <si>
    <t>ST</t>
  </si>
  <si>
    <t>The Den at Fox Creek</t>
  </si>
  <si>
    <t>School</t>
  </si>
  <si>
    <t>7B</t>
  </si>
  <si>
    <t>Grad Year</t>
  </si>
  <si>
    <t>Name</t>
  </si>
  <si>
    <t>Allen, Luke</t>
  </si>
  <si>
    <t>Azzarelli, Paul</t>
  </si>
  <si>
    <t>Bayston, Tyler</t>
  </si>
  <si>
    <t>Boecker, Trey</t>
  </si>
  <si>
    <t>Carley, Ryan</t>
  </si>
  <si>
    <t>Cluver, Brooks</t>
  </si>
  <si>
    <t>Eisenmann, Wyatt</t>
  </si>
  <si>
    <t>Groves, Jack</t>
  </si>
  <si>
    <t>Jett, Luke</t>
  </si>
  <si>
    <t>Meyer, Blake</t>
  </si>
  <si>
    <t>Naile, Brock</t>
  </si>
  <si>
    <t>Newberry, Michael</t>
  </si>
  <si>
    <t>Newman, Nathan</t>
  </si>
  <si>
    <t>Pini, Colin</t>
  </si>
  <si>
    <t>Toohill, Aiden</t>
  </si>
  <si>
    <t>Underwood, Parker</t>
  </si>
  <si>
    <t>Wake, Tanner</t>
  </si>
  <si>
    <t>Normal</t>
  </si>
  <si>
    <t>IL</t>
  </si>
  <si>
    <t>Kankakee</t>
  </si>
  <si>
    <t>Springfield</t>
  </si>
  <si>
    <t>Beecher</t>
  </si>
  <si>
    <t>Gibson City</t>
  </si>
  <si>
    <t>Clinton</t>
  </si>
  <si>
    <t>Chicago</t>
  </si>
  <si>
    <t>Monticello</t>
  </si>
  <si>
    <t>Breese</t>
  </si>
  <si>
    <t>Cissna Park</t>
  </si>
  <si>
    <t>Quincy</t>
  </si>
  <si>
    <t>MO</t>
  </si>
  <si>
    <t>Bloomington</t>
  </si>
  <si>
    <t>Tinley Park</t>
  </si>
  <si>
    <t>Belleville</t>
  </si>
  <si>
    <t>Effingham</t>
  </si>
  <si>
    <t>Ava</t>
  </si>
  <si>
    <t>Peoria</t>
  </si>
  <si>
    <t>Cottleville</t>
  </si>
  <si>
    <t>Paris</t>
  </si>
  <si>
    <t>Central Catholic</t>
  </si>
  <si>
    <t>Springfield HS</t>
  </si>
  <si>
    <t>Grant Park</t>
  </si>
  <si>
    <t>GCMS High School</t>
  </si>
  <si>
    <t>Hoopeston Area High School</t>
  </si>
  <si>
    <t>Francis Howell</t>
  </si>
  <si>
    <t>Normal Community</t>
  </si>
  <si>
    <t>Victor J Andrew, Tinley Park, IL</t>
  </si>
  <si>
    <t>Sacred Heart Griffin</t>
  </si>
  <si>
    <t>Normal Community High School</t>
  </si>
  <si>
    <t>Trico</t>
  </si>
  <si>
    <t>Monticello High School</t>
  </si>
  <si>
    <t>Peoria Christian</t>
  </si>
  <si>
    <t>Clinton High School</t>
  </si>
  <si>
    <t>Paris Cooperative High School</t>
  </si>
  <si>
    <t>Mater Dei Catholic High School</t>
  </si>
  <si>
    <t>Brady, Luke</t>
  </si>
  <si>
    <t>Brown, Brock</t>
  </si>
  <si>
    <t>Campbell, Connor</t>
  </si>
  <si>
    <t>Claybrooke, Reis</t>
  </si>
  <si>
    <t>Cory, Sam</t>
  </si>
  <si>
    <t>Donaldson, Koehn</t>
  </si>
  <si>
    <t>Eichelberger, Carter</t>
  </si>
  <si>
    <t>Francis, Christopher</t>
  </si>
  <si>
    <t>Fretueg, Bennett</t>
  </si>
  <si>
    <t>Fretueg, Reed</t>
  </si>
  <si>
    <t>Gama, Drew</t>
  </si>
  <si>
    <t>Garcia, Anthony</t>
  </si>
  <si>
    <t>Gawenda, Ross</t>
  </si>
  <si>
    <t>Gessner, Brennen</t>
  </si>
  <si>
    <t>Herman, Charlie</t>
  </si>
  <si>
    <t>Hoss, Tyler</t>
  </si>
  <si>
    <t>House, Justin</t>
  </si>
  <si>
    <t>Hyde, Augustine</t>
  </si>
  <si>
    <t>Jordan, Connor</t>
  </si>
  <si>
    <t>Kappes, Luke</t>
  </si>
  <si>
    <t>Kress, Camron</t>
  </si>
  <si>
    <t>Kuntz, Connor</t>
  </si>
  <si>
    <t>Lechuga, Alek</t>
  </si>
  <si>
    <t>Moss, Owen</t>
  </si>
  <si>
    <t>Pisarik, Brady</t>
  </si>
  <si>
    <t>Quick, Maddux</t>
  </si>
  <si>
    <t>Rapson, Nick</t>
  </si>
  <si>
    <t>Reardon, Brenden</t>
  </si>
  <si>
    <t>Roessler, Trey</t>
  </si>
  <si>
    <t>Schoonover, Owen</t>
  </si>
  <si>
    <t>Seachrist, Max</t>
  </si>
  <si>
    <t>Smith, Logan</t>
  </si>
  <si>
    <t>Thomas, Cooper</t>
  </si>
  <si>
    <t>Valenti, Julian</t>
  </si>
  <si>
    <t>Wargo, Job</t>
  </si>
  <si>
    <t>Wenzel, Jack</t>
  </si>
  <si>
    <t>Wort, Rioth</t>
  </si>
  <si>
    <t>Mahomet</t>
  </si>
  <si>
    <t>Heyworth</t>
  </si>
  <si>
    <t>Mason City</t>
  </si>
  <si>
    <t>Rushville</t>
  </si>
  <si>
    <t>Rantoul</t>
  </si>
  <si>
    <t>Odell</t>
  </si>
  <si>
    <t>Barnhart</t>
  </si>
  <si>
    <t>Oregon</t>
  </si>
  <si>
    <t>Barrington</t>
  </si>
  <si>
    <t>Orland Park</t>
  </si>
  <si>
    <t>Columbia</t>
  </si>
  <si>
    <t>Camden</t>
  </si>
  <si>
    <t>Mt.Sterling</t>
  </si>
  <si>
    <t>WI</t>
  </si>
  <si>
    <t>Azzarelli</t>
  </si>
  <si>
    <t>Central catholic</t>
  </si>
  <si>
    <t>Peoria Richwoods High School</t>
  </si>
  <si>
    <t>Bloomington Central Catholic High School</t>
  </si>
  <si>
    <t>Mahomet-Seymour High Schooll</t>
  </si>
  <si>
    <t>GCMS</t>
  </si>
  <si>
    <t>Illini Central High School</t>
  </si>
  <si>
    <t>Rushville-Industry High School</t>
  </si>
  <si>
    <t>Jones college prep</t>
  </si>
  <si>
    <t>Dwight TWP High School</t>
  </si>
  <si>
    <t>Normal Community West High School</t>
  </si>
  <si>
    <t>Seckman High School</t>
  </si>
  <si>
    <t>Oregon High School</t>
  </si>
  <si>
    <t>Belleville East High School</t>
  </si>
  <si>
    <t>Victor J. Andrew High School</t>
  </si>
  <si>
    <t>Vianney</t>
  </si>
  <si>
    <t>Effingham High School</t>
  </si>
  <si>
    <t>Tri-valley</t>
  </si>
  <si>
    <t>Calvary Christian Academy</t>
  </si>
  <si>
    <t>Brown county highschool</t>
  </si>
  <si>
    <t>F9</t>
  </si>
  <si>
    <t>B9</t>
  </si>
  <si>
    <t>TOT</t>
  </si>
  <si>
    <t>Thomas, Isaiah</t>
  </si>
  <si>
    <t>Wegman, Charlie</t>
  </si>
  <si>
    <t xml:space="preserve"> </t>
  </si>
  <si>
    <t>Deer Park</t>
  </si>
  <si>
    <t>Zook, Kyler</t>
  </si>
  <si>
    <t>Champ Flight</t>
  </si>
  <si>
    <t>First Flight</t>
  </si>
  <si>
    <t>Day 1</t>
  </si>
  <si>
    <t>Final</t>
  </si>
  <si>
    <t>Score</t>
  </si>
  <si>
    <t>Day 2</t>
  </si>
  <si>
    <t>New Berlin</t>
  </si>
  <si>
    <t>wd</t>
  </si>
  <si>
    <t>1st</t>
  </si>
  <si>
    <t>2nd</t>
  </si>
  <si>
    <t>3rd</t>
  </si>
  <si>
    <t>4th</t>
  </si>
  <si>
    <t>5th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</si>
</sst>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Arial"/>
      <family val="2"/>
    </font>
    <font>
      <strike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77"/>
  <sheetViews>
    <sheetView tabSelected="1" zoomScaleNormal="100" workbookViewId="0"/>
  </sheetViews>
  <sheetFormatPr defaultRowHeight="12.75" x14ac:dyDescent="0.2"/>
  <cols>
    <col min="1" max="1" width="21.140625" style="3" bestFit="1" customWidth="1"/>
    <col min="2" max="2" width="4.140625" style="6" bestFit="1" customWidth="1"/>
    <col min="3" max="3" width="5.7109375" style="6" customWidth="1"/>
    <col min="4" max="4" width="6" style="6" bestFit="1" customWidth="1"/>
    <col min="5" max="6" width="5.7109375" style="6" customWidth="1"/>
    <col min="7" max="7" width="6" style="6" bestFit="1" customWidth="1"/>
    <col min="8" max="8" width="6.28515625" style="6" bestFit="1" customWidth="1"/>
    <col min="9" max="9" width="4" style="6" bestFit="1" customWidth="1"/>
    <col min="10" max="10" width="21" bestFit="1" customWidth="1"/>
    <col min="11" max="11" width="4" bestFit="1" customWidth="1"/>
    <col min="12" max="12" width="10.140625" style="6" bestFit="1" customWidth="1"/>
    <col min="13" max="13" width="36.42578125" style="6" bestFit="1" customWidth="1"/>
    <col min="14" max="14" width="37.85546875" customWidth="1"/>
    <col min="15" max="15" width="14.28515625" customWidth="1"/>
    <col min="17" max="17" width="13.5703125" customWidth="1"/>
  </cols>
  <sheetData>
    <row r="3" spans="1:13" x14ac:dyDescent="0.2">
      <c r="A3" s="5" t="s">
        <v>4</v>
      </c>
      <c r="B3" s="1"/>
      <c r="C3" s="1"/>
      <c r="D3" s="1"/>
      <c r="E3" s="1"/>
      <c r="F3" s="1"/>
      <c r="G3" s="1"/>
      <c r="H3" s="1"/>
      <c r="I3" s="1"/>
      <c r="J3" s="2" t="s">
        <v>2</v>
      </c>
    </row>
    <row r="4" spans="1:13" x14ac:dyDescent="0.2">
      <c r="A4" s="5" t="s">
        <v>140</v>
      </c>
      <c r="B4" s="1"/>
      <c r="C4" s="1"/>
      <c r="D4" s="1"/>
      <c r="E4" s="1"/>
      <c r="F4" s="1"/>
      <c r="G4" s="1" t="s">
        <v>145</v>
      </c>
      <c r="H4" s="1" t="s">
        <v>143</v>
      </c>
      <c r="I4" s="1"/>
      <c r="J4" s="2"/>
    </row>
    <row r="5" spans="1:13" x14ac:dyDescent="0.2">
      <c r="A5" s="5" t="s">
        <v>6</v>
      </c>
      <c r="B5" s="1" t="s">
        <v>132</v>
      </c>
      <c r="C5" s="1" t="s">
        <v>133</v>
      </c>
      <c r="D5" s="1" t="s">
        <v>142</v>
      </c>
      <c r="E5" s="1" t="s">
        <v>132</v>
      </c>
      <c r="F5" s="1" t="s">
        <v>133</v>
      </c>
      <c r="G5" s="1" t="s">
        <v>134</v>
      </c>
      <c r="H5" s="1" t="s">
        <v>144</v>
      </c>
      <c r="I5" s="1"/>
      <c r="J5" s="1" t="s">
        <v>0</v>
      </c>
      <c r="K5" s="1" t="s">
        <v>1</v>
      </c>
      <c r="L5" s="1" t="s">
        <v>5</v>
      </c>
      <c r="M5" s="1" t="s">
        <v>3</v>
      </c>
    </row>
    <row r="7" spans="1:13" x14ac:dyDescent="0.2">
      <c r="A7" t="s">
        <v>10</v>
      </c>
      <c r="B7" s="6">
        <v>37</v>
      </c>
      <c r="C7" s="6">
        <v>36</v>
      </c>
      <c r="D7" s="6">
        <f t="shared" ref="D7:D34" si="0">SUM(B7:C7)</f>
        <v>73</v>
      </c>
      <c r="E7" s="6">
        <v>35</v>
      </c>
      <c r="F7" s="6">
        <v>37</v>
      </c>
      <c r="G7" s="6">
        <f t="shared" ref="G7:G34" si="1">SUM(E7,F7)</f>
        <v>72</v>
      </c>
      <c r="H7" s="6">
        <f t="shared" ref="H7:H34" si="2">SUM(D7,G7)</f>
        <v>145</v>
      </c>
      <c r="I7" s="8" t="s">
        <v>148</v>
      </c>
      <c r="J7" t="s">
        <v>28</v>
      </c>
      <c r="K7" t="s">
        <v>25</v>
      </c>
      <c r="L7" s="6">
        <v>2024</v>
      </c>
      <c r="M7" t="s">
        <v>47</v>
      </c>
    </row>
    <row r="8" spans="1:13" x14ac:dyDescent="0.2">
      <c r="A8" t="s">
        <v>96</v>
      </c>
      <c r="B8" s="6">
        <v>36</v>
      </c>
      <c r="C8" s="6">
        <v>39</v>
      </c>
      <c r="D8" s="6">
        <f t="shared" si="0"/>
        <v>75</v>
      </c>
      <c r="E8" s="6">
        <v>39</v>
      </c>
      <c r="F8" s="6">
        <v>31</v>
      </c>
      <c r="G8" s="6">
        <f t="shared" si="1"/>
        <v>70</v>
      </c>
      <c r="H8" s="6">
        <f t="shared" si="2"/>
        <v>145</v>
      </c>
      <c r="I8" s="6" t="s">
        <v>149</v>
      </c>
      <c r="J8" t="s">
        <v>37</v>
      </c>
      <c r="K8" t="s">
        <v>25</v>
      </c>
      <c r="L8" s="6">
        <v>2024</v>
      </c>
      <c r="M8" t="s">
        <v>130</v>
      </c>
    </row>
    <row r="9" spans="1:13" x14ac:dyDescent="0.2">
      <c r="A9" t="s">
        <v>61</v>
      </c>
      <c r="B9" s="6">
        <v>40</v>
      </c>
      <c r="C9" s="6">
        <v>41</v>
      </c>
      <c r="D9" s="6">
        <f t="shared" si="0"/>
        <v>81</v>
      </c>
      <c r="E9" s="6">
        <v>36</v>
      </c>
      <c r="F9" s="6">
        <v>33</v>
      </c>
      <c r="G9" s="6">
        <f t="shared" si="1"/>
        <v>69</v>
      </c>
      <c r="H9" s="6">
        <f t="shared" si="2"/>
        <v>150</v>
      </c>
      <c r="I9" s="6" t="s">
        <v>150</v>
      </c>
      <c r="J9" t="s">
        <v>37</v>
      </c>
      <c r="K9" t="s">
        <v>25</v>
      </c>
      <c r="L9" s="6">
        <v>2024</v>
      </c>
      <c r="M9" t="s">
        <v>113</v>
      </c>
    </row>
    <row r="10" spans="1:13" x14ac:dyDescent="0.2">
      <c r="A10" t="s">
        <v>84</v>
      </c>
      <c r="B10" s="6">
        <v>38</v>
      </c>
      <c r="C10" s="6">
        <v>42</v>
      </c>
      <c r="D10" s="6">
        <f t="shared" si="0"/>
        <v>80</v>
      </c>
      <c r="E10" s="6">
        <v>34</v>
      </c>
      <c r="F10" s="6">
        <v>37</v>
      </c>
      <c r="G10" s="6">
        <f t="shared" si="1"/>
        <v>71</v>
      </c>
      <c r="H10" s="6">
        <f t="shared" si="2"/>
        <v>151</v>
      </c>
      <c r="I10" s="6" t="s">
        <v>151</v>
      </c>
      <c r="J10" t="s">
        <v>33</v>
      </c>
      <c r="K10" t="s">
        <v>25</v>
      </c>
      <c r="L10" s="6">
        <v>2025</v>
      </c>
      <c r="M10" t="s">
        <v>60</v>
      </c>
    </row>
    <row r="11" spans="1:13" x14ac:dyDescent="0.2">
      <c r="A11" t="s">
        <v>17</v>
      </c>
      <c r="B11" s="6">
        <v>39</v>
      </c>
      <c r="C11" s="6">
        <v>39</v>
      </c>
      <c r="D11" s="6">
        <f t="shared" si="0"/>
        <v>78</v>
      </c>
      <c r="E11" s="6">
        <v>39</v>
      </c>
      <c r="F11" s="6">
        <v>36</v>
      </c>
      <c r="G11" s="6">
        <f t="shared" si="1"/>
        <v>75</v>
      </c>
      <c r="H11" s="6">
        <f t="shared" si="2"/>
        <v>153</v>
      </c>
      <c r="I11" s="6" t="s">
        <v>152</v>
      </c>
      <c r="J11" t="s">
        <v>41</v>
      </c>
      <c r="K11" t="s">
        <v>25</v>
      </c>
      <c r="L11" s="6">
        <v>2024</v>
      </c>
      <c r="M11" t="s">
        <v>55</v>
      </c>
    </row>
    <row r="12" spans="1:13" x14ac:dyDescent="0.2">
      <c r="A12" t="s">
        <v>86</v>
      </c>
      <c r="B12" s="6">
        <v>37</v>
      </c>
      <c r="C12" s="6">
        <v>41</v>
      </c>
      <c r="D12" s="6">
        <f t="shared" si="0"/>
        <v>78</v>
      </c>
      <c r="E12" s="6">
        <v>38</v>
      </c>
      <c r="F12" s="6">
        <v>38</v>
      </c>
      <c r="G12" s="6">
        <f t="shared" si="1"/>
        <v>76</v>
      </c>
      <c r="H12" s="6">
        <f t="shared" si="2"/>
        <v>154</v>
      </c>
      <c r="J12" t="s">
        <v>32</v>
      </c>
      <c r="K12" t="s">
        <v>25</v>
      </c>
      <c r="L12" s="6">
        <v>2025</v>
      </c>
      <c r="M12" t="s">
        <v>56</v>
      </c>
    </row>
    <row r="13" spans="1:13" x14ac:dyDescent="0.2">
      <c r="A13" t="s">
        <v>92</v>
      </c>
      <c r="B13" s="6">
        <v>38</v>
      </c>
      <c r="C13" s="6">
        <v>43</v>
      </c>
      <c r="D13" s="6">
        <f t="shared" si="0"/>
        <v>81</v>
      </c>
      <c r="E13" s="6">
        <v>38</v>
      </c>
      <c r="F13" s="6">
        <v>37</v>
      </c>
      <c r="G13" s="6">
        <f t="shared" si="1"/>
        <v>75</v>
      </c>
      <c r="H13" s="6">
        <f t="shared" si="2"/>
        <v>156</v>
      </c>
      <c r="J13" t="s">
        <v>146</v>
      </c>
      <c r="K13" t="s">
        <v>25</v>
      </c>
      <c r="L13" s="6">
        <v>2024</v>
      </c>
      <c r="M13" t="s">
        <v>137</v>
      </c>
    </row>
    <row r="14" spans="1:13" x14ac:dyDescent="0.2">
      <c r="A14" t="s">
        <v>20</v>
      </c>
      <c r="B14" s="6">
        <v>40</v>
      </c>
      <c r="C14" s="6">
        <v>40</v>
      </c>
      <c r="D14" s="6">
        <f t="shared" si="0"/>
        <v>80</v>
      </c>
      <c r="E14" s="6">
        <v>39</v>
      </c>
      <c r="F14" s="6">
        <v>39</v>
      </c>
      <c r="G14" s="6">
        <f t="shared" si="1"/>
        <v>78</v>
      </c>
      <c r="H14" s="6">
        <f t="shared" si="2"/>
        <v>158</v>
      </c>
      <c r="J14" t="s">
        <v>43</v>
      </c>
      <c r="K14" t="s">
        <v>36</v>
      </c>
      <c r="L14" s="6">
        <v>2024</v>
      </c>
      <c r="M14" t="s">
        <v>50</v>
      </c>
    </row>
    <row r="15" spans="1:13" x14ac:dyDescent="0.2">
      <c r="A15" t="s">
        <v>23</v>
      </c>
      <c r="B15" s="6">
        <v>39</v>
      </c>
      <c r="C15" s="6">
        <v>43</v>
      </c>
      <c r="D15" s="6">
        <f t="shared" si="0"/>
        <v>82</v>
      </c>
      <c r="E15" s="6">
        <v>37</v>
      </c>
      <c r="F15" s="6">
        <v>40</v>
      </c>
      <c r="G15" s="6">
        <f t="shared" si="1"/>
        <v>77</v>
      </c>
      <c r="H15" s="6">
        <f t="shared" si="2"/>
        <v>159</v>
      </c>
      <c r="J15" t="s">
        <v>34</v>
      </c>
      <c r="K15" t="s">
        <v>25</v>
      </c>
      <c r="L15" s="6">
        <v>2024</v>
      </c>
      <c r="M15" t="s">
        <v>49</v>
      </c>
    </row>
    <row r="16" spans="1:13" x14ac:dyDescent="0.2">
      <c r="A16" t="s">
        <v>64</v>
      </c>
      <c r="B16" s="6">
        <v>39</v>
      </c>
      <c r="C16" s="6">
        <v>40</v>
      </c>
      <c r="D16" s="6">
        <f t="shared" si="0"/>
        <v>79</v>
      </c>
      <c r="E16" s="6">
        <v>42</v>
      </c>
      <c r="F16" s="6">
        <v>41</v>
      </c>
      <c r="G16" s="6">
        <f t="shared" si="1"/>
        <v>83</v>
      </c>
      <c r="H16" s="6">
        <f t="shared" si="2"/>
        <v>162</v>
      </c>
      <c r="J16" t="s">
        <v>98</v>
      </c>
      <c r="K16" t="s">
        <v>25</v>
      </c>
      <c r="L16" s="6">
        <v>2025</v>
      </c>
      <c r="M16" t="s">
        <v>116</v>
      </c>
    </row>
    <row r="17" spans="1:13" x14ac:dyDescent="0.2">
      <c r="A17" t="s">
        <v>14</v>
      </c>
      <c r="B17" s="6">
        <v>42</v>
      </c>
      <c r="C17" s="6">
        <v>38</v>
      </c>
      <c r="D17" s="6">
        <f t="shared" si="0"/>
        <v>80</v>
      </c>
      <c r="E17" s="6">
        <v>43</v>
      </c>
      <c r="F17" s="6">
        <v>40</v>
      </c>
      <c r="G17" s="6">
        <f t="shared" si="1"/>
        <v>83</v>
      </c>
      <c r="H17" s="6">
        <f t="shared" si="2"/>
        <v>163</v>
      </c>
      <c r="J17" t="s">
        <v>103</v>
      </c>
      <c r="K17" t="s">
        <v>25</v>
      </c>
      <c r="L17" s="6">
        <v>2024</v>
      </c>
      <c r="M17" t="s">
        <v>121</v>
      </c>
    </row>
    <row r="18" spans="1:13" x14ac:dyDescent="0.2">
      <c r="A18" s="2" t="s">
        <v>8</v>
      </c>
      <c r="B18" s="6">
        <v>45</v>
      </c>
      <c r="C18" s="6">
        <v>42</v>
      </c>
      <c r="D18" s="6">
        <f t="shared" si="0"/>
        <v>87</v>
      </c>
      <c r="E18" s="6">
        <v>39</v>
      </c>
      <c r="F18" s="6">
        <v>38</v>
      </c>
      <c r="G18" s="6">
        <f t="shared" si="1"/>
        <v>77</v>
      </c>
      <c r="H18" s="6">
        <f t="shared" si="2"/>
        <v>164</v>
      </c>
      <c r="J18" t="s">
        <v>26</v>
      </c>
      <c r="K18" t="s">
        <v>25</v>
      </c>
      <c r="L18" s="6">
        <v>2024</v>
      </c>
      <c r="M18" t="s">
        <v>112</v>
      </c>
    </row>
    <row r="19" spans="1:13" x14ac:dyDescent="0.2">
      <c r="A19" t="s">
        <v>63</v>
      </c>
      <c r="B19" s="6">
        <v>45</v>
      </c>
      <c r="C19" s="6">
        <v>42</v>
      </c>
      <c r="D19" s="6">
        <f t="shared" si="0"/>
        <v>87</v>
      </c>
      <c r="E19" s="6">
        <v>41</v>
      </c>
      <c r="F19" s="6">
        <v>37</v>
      </c>
      <c r="G19" s="6">
        <f t="shared" si="1"/>
        <v>78</v>
      </c>
      <c r="H19" s="6">
        <f t="shared" si="2"/>
        <v>165</v>
      </c>
      <c r="J19" t="s">
        <v>37</v>
      </c>
      <c r="K19" t="s">
        <v>25</v>
      </c>
      <c r="L19" s="6">
        <v>2024</v>
      </c>
      <c r="M19" t="s">
        <v>115</v>
      </c>
    </row>
    <row r="20" spans="1:13" x14ac:dyDescent="0.2">
      <c r="A20" t="s">
        <v>94</v>
      </c>
      <c r="B20" s="6">
        <v>45</v>
      </c>
      <c r="C20" s="6">
        <v>41</v>
      </c>
      <c r="D20" s="6">
        <f t="shared" si="0"/>
        <v>86</v>
      </c>
      <c r="E20" s="6">
        <v>43</v>
      </c>
      <c r="F20" s="6">
        <v>36</v>
      </c>
      <c r="G20" s="6">
        <f t="shared" si="1"/>
        <v>79</v>
      </c>
      <c r="H20" s="6">
        <f t="shared" si="2"/>
        <v>165</v>
      </c>
      <c r="J20" t="s">
        <v>27</v>
      </c>
      <c r="K20" t="s">
        <v>25</v>
      </c>
      <c r="L20" s="6">
        <v>2024</v>
      </c>
      <c r="M20" t="s">
        <v>46</v>
      </c>
    </row>
    <row r="21" spans="1:13" x14ac:dyDescent="0.2">
      <c r="A21" t="s">
        <v>89</v>
      </c>
      <c r="B21" s="6">
        <v>42</v>
      </c>
      <c r="C21" s="6">
        <v>43</v>
      </c>
      <c r="D21" s="6">
        <f t="shared" si="0"/>
        <v>85</v>
      </c>
      <c r="E21" s="6">
        <v>40</v>
      </c>
      <c r="F21" s="6">
        <v>40</v>
      </c>
      <c r="G21" s="6">
        <f t="shared" si="1"/>
        <v>80</v>
      </c>
      <c r="H21" s="6">
        <f t="shared" si="2"/>
        <v>165</v>
      </c>
      <c r="J21" t="s">
        <v>108</v>
      </c>
      <c r="K21" t="s">
        <v>25</v>
      </c>
      <c r="L21" s="6">
        <v>2025</v>
      </c>
      <c r="M21" t="s">
        <v>127</v>
      </c>
    </row>
    <row r="22" spans="1:13" x14ac:dyDescent="0.2">
      <c r="A22" t="s">
        <v>12</v>
      </c>
      <c r="B22" s="6">
        <v>41</v>
      </c>
      <c r="C22" s="6">
        <v>43</v>
      </c>
      <c r="D22" s="6">
        <f t="shared" si="0"/>
        <v>84</v>
      </c>
      <c r="E22" s="6">
        <v>41</v>
      </c>
      <c r="F22" s="6">
        <v>42</v>
      </c>
      <c r="G22" s="6">
        <f t="shared" si="1"/>
        <v>83</v>
      </c>
      <c r="H22" s="6">
        <f t="shared" si="2"/>
        <v>167</v>
      </c>
      <c r="J22" t="s">
        <v>30</v>
      </c>
      <c r="K22" t="s">
        <v>25</v>
      </c>
      <c r="L22" s="6">
        <v>2024</v>
      </c>
      <c r="M22" t="s">
        <v>30</v>
      </c>
    </row>
    <row r="23" spans="1:13" x14ac:dyDescent="0.2">
      <c r="A23" t="s">
        <v>72</v>
      </c>
      <c r="B23" s="6">
        <v>42</v>
      </c>
      <c r="C23" s="6">
        <v>41</v>
      </c>
      <c r="D23" s="6">
        <f t="shared" si="0"/>
        <v>83</v>
      </c>
      <c r="E23" s="6">
        <v>43</v>
      </c>
      <c r="F23" s="6">
        <v>41</v>
      </c>
      <c r="G23" s="6">
        <f t="shared" si="1"/>
        <v>84</v>
      </c>
      <c r="H23" s="6">
        <f t="shared" si="2"/>
        <v>167</v>
      </c>
      <c r="J23" t="s">
        <v>31</v>
      </c>
      <c r="K23" t="s">
        <v>25</v>
      </c>
      <c r="L23" s="6">
        <v>2024</v>
      </c>
      <c r="M23" t="s">
        <v>120</v>
      </c>
    </row>
    <row r="24" spans="1:13" x14ac:dyDescent="0.2">
      <c r="A24" t="s">
        <v>135</v>
      </c>
      <c r="B24" s="6">
        <v>45</v>
      </c>
      <c r="C24" s="6">
        <v>42</v>
      </c>
      <c r="D24" s="6">
        <f t="shared" si="0"/>
        <v>87</v>
      </c>
      <c r="E24" s="6">
        <v>39</v>
      </c>
      <c r="F24" s="6">
        <v>42</v>
      </c>
      <c r="G24" s="6">
        <f t="shared" si="1"/>
        <v>81</v>
      </c>
      <c r="H24" s="6">
        <f t="shared" si="2"/>
        <v>168</v>
      </c>
      <c r="J24" t="s">
        <v>138</v>
      </c>
      <c r="K24" t="s">
        <v>25</v>
      </c>
      <c r="L24" s="6">
        <v>2024</v>
      </c>
      <c r="M24" t="s">
        <v>137</v>
      </c>
    </row>
    <row r="25" spans="1:13" x14ac:dyDescent="0.2">
      <c r="A25" t="s">
        <v>90</v>
      </c>
      <c r="B25" s="6">
        <v>43</v>
      </c>
      <c r="C25" s="6">
        <v>43</v>
      </c>
      <c r="D25" s="6">
        <f t="shared" si="0"/>
        <v>86</v>
      </c>
      <c r="E25" s="6">
        <v>42</v>
      </c>
      <c r="F25" s="6">
        <v>40</v>
      </c>
      <c r="G25" s="6">
        <f t="shared" si="1"/>
        <v>82</v>
      </c>
      <c r="H25" s="6">
        <f t="shared" si="2"/>
        <v>168</v>
      </c>
      <c r="J25" t="s">
        <v>109</v>
      </c>
      <c r="K25" t="s">
        <v>25</v>
      </c>
      <c r="L25" s="6">
        <v>2025</v>
      </c>
      <c r="M25" t="s">
        <v>119</v>
      </c>
    </row>
    <row r="26" spans="1:13" x14ac:dyDescent="0.2">
      <c r="A26" t="s">
        <v>75</v>
      </c>
      <c r="B26" s="6">
        <v>46</v>
      </c>
      <c r="C26" s="6">
        <v>41</v>
      </c>
      <c r="D26" s="6">
        <f t="shared" si="0"/>
        <v>87</v>
      </c>
      <c r="E26" s="6">
        <v>43</v>
      </c>
      <c r="F26" s="6">
        <v>40</v>
      </c>
      <c r="G26" s="6">
        <f t="shared" si="1"/>
        <v>83</v>
      </c>
      <c r="H26" s="6">
        <f t="shared" si="2"/>
        <v>170</v>
      </c>
      <c r="J26" t="s">
        <v>31</v>
      </c>
      <c r="K26" t="s">
        <v>25</v>
      </c>
      <c r="M26"/>
    </row>
    <row r="27" spans="1:13" x14ac:dyDescent="0.2">
      <c r="A27" t="s">
        <v>81</v>
      </c>
      <c r="B27" s="6">
        <v>43</v>
      </c>
      <c r="C27" s="6">
        <v>41</v>
      </c>
      <c r="D27" s="6">
        <f t="shared" si="0"/>
        <v>84</v>
      </c>
      <c r="E27" s="6">
        <v>45</v>
      </c>
      <c r="F27" s="6">
        <v>41</v>
      </c>
      <c r="G27" s="6">
        <f t="shared" si="1"/>
        <v>86</v>
      </c>
      <c r="H27" s="6">
        <f t="shared" si="2"/>
        <v>170</v>
      </c>
      <c r="J27" t="s">
        <v>39</v>
      </c>
      <c r="K27" t="s">
        <v>25</v>
      </c>
      <c r="L27" s="6">
        <v>2024</v>
      </c>
      <c r="M27" t="s">
        <v>125</v>
      </c>
    </row>
    <row r="28" spans="1:13" x14ac:dyDescent="0.2">
      <c r="A28" t="s">
        <v>67</v>
      </c>
      <c r="B28" s="6">
        <v>41</v>
      </c>
      <c r="C28" s="6">
        <v>43</v>
      </c>
      <c r="D28" s="6">
        <f t="shared" si="0"/>
        <v>84</v>
      </c>
      <c r="E28" s="6">
        <v>43</v>
      </c>
      <c r="F28" s="6">
        <v>43</v>
      </c>
      <c r="G28" s="6">
        <f t="shared" si="1"/>
        <v>86</v>
      </c>
      <c r="H28" s="6">
        <f t="shared" si="2"/>
        <v>170</v>
      </c>
      <c r="J28" t="s">
        <v>29</v>
      </c>
      <c r="K28" t="s">
        <v>25</v>
      </c>
      <c r="L28" s="6">
        <v>2025</v>
      </c>
      <c r="M28" t="s">
        <v>117</v>
      </c>
    </row>
    <row r="29" spans="1:13" x14ac:dyDescent="0.2">
      <c r="A29" t="s">
        <v>78</v>
      </c>
      <c r="B29" s="6">
        <v>39</v>
      </c>
      <c r="C29" s="6">
        <v>43</v>
      </c>
      <c r="D29" s="6">
        <f t="shared" si="0"/>
        <v>82</v>
      </c>
      <c r="E29" s="6">
        <v>45</v>
      </c>
      <c r="F29" s="6">
        <v>44</v>
      </c>
      <c r="G29" s="6">
        <f t="shared" si="1"/>
        <v>89</v>
      </c>
      <c r="H29" s="6">
        <f t="shared" si="2"/>
        <v>171</v>
      </c>
      <c r="J29" t="s">
        <v>27</v>
      </c>
      <c r="K29" t="s">
        <v>25</v>
      </c>
      <c r="L29" s="6">
        <v>2024</v>
      </c>
      <c r="M29" t="s">
        <v>53</v>
      </c>
    </row>
    <row r="30" spans="1:13" x14ac:dyDescent="0.2">
      <c r="A30" t="s">
        <v>70</v>
      </c>
      <c r="B30" s="6">
        <v>42</v>
      </c>
      <c r="C30" s="6">
        <v>45</v>
      </c>
      <c r="D30" s="6">
        <f t="shared" si="0"/>
        <v>87</v>
      </c>
      <c r="E30" s="6">
        <v>42</v>
      </c>
      <c r="F30" s="6">
        <v>43</v>
      </c>
      <c r="G30" s="6">
        <f t="shared" si="1"/>
        <v>85</v>
      </c>
      <c r="H30" s="6">
        <f t="shared" si="2"/>
        <v>172</v>
      </c>
      <c r="J30" t="s">
        <v>101</v>
      </c>
      <c r="K30" t="s">
        <v>25</v>
      </c>
      <c r="L30" s="6">
        <v>2026</v>
      </c>
      <c r="M30"/>
    </row>
    <row r="31" spans="1:13" x14ac:dyDescent="0.2">
      <c r="A31" t="s">
        <v>136</v>
      </c>
      <c r="B31" s="6">
        <v>42</v>
      </c>
      <c r="C31" s="6">
        <v>42</v>
      </c>
      <c r="D31" s="6">
        <f t="shared" si="0"/>
        <v>84</v>
      </c>
      <c r="E31" s="6">
        <v>47</v>
      </c>
      <c r="F31" s="6">
        <v>41</v>
      </c>
      <c r="G31" s="6">
        <f t="shared" si="1"/>
        <v>88</v>
      </c>
      <c r="H31" s="6">
        <f t="shared" si="2"/>
        <v>172</v>
      </c>
      <c r="J31" t="s">
        <v>40</v>
      </c>
      <c r="K31" t="s">
        <v>25</v>
      </c>
      <c r="L31" s="6">
        <v>2024</v>
      </c>
      <c r="M31" t="s">
        <v>137</v>
      </c>
    </row>
    <row r="32" spans="1:13" x14ac:dyDescent="0.2">
      <c r="A32" t="s">
        <v>69</v>
      </c>
      <c r="B32" s="6">
        <v>44</v>
      </c>
      <c r="C32" s="6">
        <v>43</v>
      </c>
      <c r="D32" s="6">
        <f t="shared" si="0"/>
        <v>87</v>
      </c>
      <c r="E32" s="6">
        <v>44</v>
      </c>
      <c r="F32" s="6">
        <v>42</v>
      </c>
      <c r="G32" s="6">
        <f t="shared" si="1"/>
        <v>86</v>
      </c>
      <c r="H32" s="6">
        <f t="shared" si="2"/>
        <v>173</v>
      </c>
      <c r="J32" t="s">
        <v>101</v>
      </c>
      <c r="K32" t="s">
        <v>25</v>
      </c>
      <c r="L32" s="6">
        <v>2025</v>
      </c>
      <c r="M32" t="s">
        <v>119</v>
      </c>
    </row>
    <row r="33" spans="1:15" x14ac:dyDescent="0.2">
      <c r="A33" t="s">
        <v>88</v>
      </c>
      <c r="B33" s="6">
        <v>39</v>
      </c>
      <c r="C33" s="6">
        <v>44</v>
      </c>
      <c r="D33" s="6">
        <f t="shared" si="0"/>
        <v>83</v>
      </c>
      <c r="E33" s="6">
        <v>48</v>
      </c>
      <c r="F33" s="6">
        <v>42</v>
      </c>
      <c r="G33" s="6">
        <f t="shared" si="1"/>
        <v>90</v>
      </c>
      <c r="H33" s="6">
        <f t="shared" si="2"/>
        <v>173</v>
      </c>
      <c r="J33" t="s">
        <v>37</v>
      </c>
      <c r="K33" t="s">
        <v>25</v>
      </c>
      <c r="L33" s="6">
        <v>2025</v>
      </c>
      <c r="M33"/>
    </row>
    <row r="34" spans="1:15" x14ac:dyDescent="0.2">
      <c r="A34" t="s">
        <v>82</v>
      </c>
      <c r="B34" s="6">
        <v>43</v>
      </c>
      <c r="C34" s="6">
        <v>43</v>
      </c>
      <c r="D34" s="6">
        <f t="shared" si="0"/>
        <v>86</v>
      </c>
      <c r="E34" s="6">
        <v>53</v>
      </c>
      <c r="F34" s="6">
        <v>46</v>
      </c>
      <c r="G34" s="6">
        <f t="shared" si="1"/>
        <v>99</v>
      </c>
      <c r="H34" s="6">
        <f t="shared" si="2"/>
        <v>185</v>
      </c>
      <c r="J34" t="s">
        <v>32</v>
      </c>
      <c r="K34" t="s">
        <v>25</v>
      </c>
      <c r="L34" s="6">
        <v>2025</v>
      </c>
      <c r="M34" t="s">
        <v>32</v>
      </c>
    </row>
    <row r="36" spans="1:15" x14ac:dyDescent="0.2">
      <c r="A36"/>
      <c r="M36"/>
    </row>
    <row r="37" spans="1:15" x14ac:dyDescent="0.2">
      <c r="A37"/>
      <c r="M37"/>
    </row>
    <row r="38" spans="1:15" x14ac:dyDescent="0.2">
      <c r="A38" s="5" t="s">
        <v>4</v>
      </c>
      <c r="B38" s="1"/>
      <c r="C38" s="1"/>
      <c r="D38" s="1"/>
      <c r="E38" s="1"/>
      <c r="F38" s="1"/>
      <c r="G38" s="1"/>
      <c r="H38" s="1"/>
      <c r="I38" s="1"/>
      <c r="J38" s="2" t="s">
        <v>2</v>
      </c>
    </row>
    <row r="39" spans="1:15" x14ac:dyDescent="0.2">
      <c r="A39" s="5" t="s">
        <v>141</v>
      </c>
      <c r="B39" s="1"/>
      <c r="C39" s="1"/>
      <c r="D39" s="1" t="s">
        <v>142</v>
      </c>
      <c r="E39" s="1"/>
      <c r="F39" s="1"/>
      <c r="G39" s="1" t="s">
        <v>145</v>
      </c>
      <c r="H39" s="1" t="s">
        <v>143</v>
      </c>
      <c r="I39" s="1"/>
      <c r="J39" s="2"/>
    </row>
    <row r="40" spans="1:15" x14ac:dyDescent="0.2">
      <c r="A40" s="5" t="s">
        <v>6</v>
      </c>
      <c r="B40" s="1" t="s">
        <v>132</v>
      </c>
      <c r="C40" s="1" t="s">
        <v>133</v>
      </c>
      <c r="D40" s="1" t="s">
        <v>134</v>
      </c>
      <c r="E40" s="1" t="s">
        <v>132</v>
      </c>
      <c r="F40" s="1" t="s">
        <v>133</v>
      </c>
      <c r="G40" s="1" t="s">
        <v>134</v>
      </c>
      <c r="H40" s="1" t="s">
        <v>144</v>
      </c>
      <c r="I40" s="1"/>
      <c r="J40" s="1" t="s">
        <v>0</v>
      </c>
      <c r="K40" s="1" t="s">
        <v>1</v>
      </c>
      <c r="L40" s="1" t="s">
        <v>5</v>
      </c>
      <c r="M40" s="1" t="s">
        <v>3</v>
      </c>
    </row>
    <row r="41" spans="1:15" x14ac:dyDescent="0.2">
      <c r="A41" t="s">
        <v>62</v>
      </c>
      <c r="B41" s="6">
        <v>47</v>
      </c>
      <c r="C41" s="6">
        <v>42</v>
      </c>
      <c r="D41" s="6">
        <f t="shared" ref="D41:D56" si="3">SUM(B41:C41)</f>
        <v>89</v>
      </c>
      <c r="E41" s="6">
        <v>39</v>
      </c>
      <c r="F41" s="6">
        <v>33</v>
      </c>
      <c r="G41" s="6">
        <f>SUM(E41,F41)</f>
        <v>72</v>
      </c>
      <c r="H41" s="6">
        <f t="shared" ref="H41:H67" si="4">SUM(D41,G41)</f>
        <v>161</v>
      </c>
      <c r="I41" s="7" t="s">
        <v>148</v>
      </c>
      <c r="J41" t="s">
        <v>42</v>
      </c>
      <c r="K41" t="s">
        <v>25</v>
      </c>
      <c r="L41" s="6">
        <v>2025</v>
      </c>
      <c r="M41" t="s">
        <v>114</v>
      </c>
    </row>
    <row r="42" spans="1:15" x14ac:dyDescent="0.2">
      <c r="A42" t="s">
        <v>83</v>
      </c>
      <c r="B42" s="6">
        <v>44</v>
      </c>
      <c r="C42" s="6">
        <v>44</v>
      </c>
      <c r="D42" s="6">
        <f t="shared" si="3"/>
        <v>88</v>
      </c>
      <c r="E42" s="6">
        <v>43</v>
      </c>
      <c r="F42" s="6">
        <v>36</v>
      </c>
      <c r="G42" s="6">
        <f>SUM(E42,F42)</f>
        <v>79</v>
      </c>
      <c r="H42" s="6">
        <f t="shared" si="4"/>
        <v>167</v>
      </c>
      <c r="I42" s="7" t="s">
        <v>149</v>
      </c>
      <c r="J42" t="s">
        <v>106</v>
      </c>
      <c r="K42" t="s">
        <v>25</v>
      </c>
      <c r="L42" s="6">
        <v>2024</v>
      </c>
      <c r="M42" t="s">
        <v>106</v>
      </c>
    </row>
    <row r="43" spans="1:15" ht="13.5" customHeight="1" x14ac:dyDescent="0.2">
      <c r="A43" t="s">
        <v>77</v>
      </c>
      <c r="B43" s="6">
        <v>48</v>
      </c>
      <c r="C43" s="6">
        <v>40</v>
      </c>
      <c r="D43" s="6">
        <f t="shared" si="3"/>
        <v>88</v>
      </c>
      <c r="E43" s="6">
        <v>41</v>
      </c>
      <c r="F43" s="6">
        <v>39</v>
      </c>
      <c r="G43" s="6">
        <f>SUM(E43,F43)</f>
        <v>80</v>
      </c>
      <c r="H43" s="6">
        <f t="shared" si="4"/>
        <v>168</v>
      </c>
      <c r="I43" s="7" t="s">
        <v>150</v>
      </c>
      <c r="J43" t="s">
        <v>104</v>
      </c>
      <c r="K43" t="s">
        <v>36</v>
      </c>
      <c r="L43" s="6">
        <v>2025</v>
      </c>
      <c r="M43" t="s">
        <v>123</v>
      </c>
    </row>
    <row r="44" spans="1:15" x14ac:dyDescent="0.2">
      <c r="A44" t="s">
        <v>7</v>
      </c>
      <c r="B44" s="6">
        <v>45</v>
      </c>
      <c r="C44" s="6">
        <v>44</v>
      </c>
      <c r="D44" s="6">
        <f t="shared" si="3"/>
        <v>89</v>
      </c>
      <c r="E44" s="6">
        <v>41</v>
      </c>
      <c r="F44" s="6">
        <v>40</v>
      </c>
      <c r="G44" s="6">
        <f>SUM(E44,F44)</f>
        <v>81</v>
      </c>
      <c r="H44" s="6">
        <f t="shared" si="4"/>
        <v>170</v>
      </c>
      <c r="J44" t="s">
        <v>24</v>
      </c>
      <c r="K44" t="s">
        <v>25</v>
      </c>
      <c r="L44" s="6">
        <v>2024</v>
      </c>
      <c r="M44" t="s">
        <v>45</v>
      </c>
      <c r="O44" s="4"/>
    </row>
    <row r="45" spans="1:15" s="4" customFormat="1" x14ac:dyDescent="0.2">
      <c r="A45" t="s">
        <v>91</v>
      </c>
      <c r="B45" s="6">
        <v>40</v>
      </c>
      <c r="C45" s="6">
        <v>48</v>
      </c>
      <c r="D45" s="6">
        <f t="shared" si="3"/>
        <v>88</v>
      </c>
      <c r="E45" s="6">
        <v>43</v>
      </c>
      <c r="F45" s="6">
        <v>42</v>
      </c>
      <c r="G45" s="6">
        <f>SUM(E45,F45)</f>
        <v>85</v>
      </c>
      <c r="H45" s="6">
        <f t="shared" si="4"/>
        <v>173</v>
      </c>
      <c r="I45" s="6"/>
      <c r="J45" t="s">
        <v>40</v>
      </c>
      <c r="K45" t="s">
        <v>25</v>
      </c>
      <c r="L45" s="6">
        <v>2025</v>
      </c>
      <c r="M45" t="s">
        <v>128</v>
      </c>
      <c r="O45"/>
    </row>
    <row r="46" spans="1:15" x14ac:dyDescent="0.2">
      <c r="A46" t="s">
        <v>97</v>
      </c>
      <c r="B46" s="6">
        <v>51</v>
      </c>
      <c r="C46" s="6">
        <v>42</v>
      </c>
      <c r="D46" s="6">
        <f t="shared" si="3"/>
        <v>93</v>
      </c>
      <c r="E46" s="6">
        <v>43</v>
      </c>
      <c r="F46" s="6">
        <v>43</v>
      </c>
      <c r="G46" s="6">
        <v>86</v>
      </c>
      <c r="H46" s="6">
        <f t="shared" si="4"/>
        <v>179</v>
      </c>
      <c r="J46" t="s">
        <v>110</v>
      </c>
      <c r="K46" t="s">
        <v>25</v>
      </c>
      <c r="L46" s="6">
        <v>2024</v>
      </c>
      <c r="M46" t="s">
        <v>131</v>
      </c>
    </row>
    <row r="47" spans="1:15" x14ac:dyDescent="0.2">
      <c r="A47" t="s">
        <v>74</v>
      </c>
      <c r="B47" s="6">
        <v>51</v>
      </c>
      <c r="C47" s="6">
        <v>42</v>
      </c>
      <c r="D47" s="6">
        <f t="shared" si="3"/>
        <v>93</v>
      </c>
      <c r="E47" s="6">
        <v>43</v>
      </c>
      <c r="F47" s="6">
        <v>43</v>
      </c>
      <c r="G47" s="6">
        <f t="shared" ref="G47:G67" si="5">SUM(E47,F47)</f>
        <v>86</v>
      </c>
      <c r="H47" s="6">
        <f t="shared" si="4"/>
        <v>179</v>
      </c>
      <c r="J47" t="s">
        <v>26</v>
      </c>
      <c r="K47" t="s">
        <v>25</v>
      </c>
      <c r="L47" s="6">
        <v>2025</v>
      </c>
      <c r="M47"/>
    </row>
    <row r="48" spans="1:15" x14ac:dyDescent="0.2">
      <c r="A48" t="s">
        <v>16</v>
      </c>
      <c r="B48" s="6">
        <v>47</v>
      </c>
      <c r="C48" s="6">
        <v>48</v>
      </c>
      <c r="D48" s="6">
        <f t="shared" si="3"/>
        <v>95</v>
      </c>
      <c r="E48" s="6">
        <v>43</v>
      </c>
      <c r="F48" s="6">
        <v>41</v>
      </c>
      <c r="G48" s="6">
        <f t="shared" si="5"/>
        <v>84</v>
      </c>
      <c r="H48" s="6">
        <f t="shared" si="4"/>
        <v>179</v>
      </c>
      <c r="J48" t="s">
        <v>37</v>
      </c>
      <c r="K48" t="s">
        <v>25</v>
      </c>
      <c r="L48" s="6">
        <v>2024</v>
      </c>
      <c r="M48"/>
    </row>
    <row r="49" spans="1:13" x14ac:dyDescent="0.2">
      <c r="A49" t="s">
        <v>95</v>
      </c>
      <c r="B49" s="6">
        <v>45</v>
      </c>
      <c r="C49" s="6">
        <v>46</v>
      </c>
      <c r="D49" s="6">
        <f t="shared" si="3"/>
        <v>91</v>
      </c>
      <c r="E49" s="6">
        <v>47</v>
      </c>
      <c r="F49" s="6">
        <v>42</v>
      </c>
      <c r="G49" s="6">
        <f t="shared" si="5"/>
        <v>89</v>
      </c>
      <c r="H49" s="6">
        <f t="shared" si="4"/>
        <v>180</v>
      </c>
      <c r="J49" t="s">
        <v>37</v>
      </c>
      <c r="K49" t="s">
        <v>25</v>
      </c>
      <c r="L49" s="6">
        <v>2024</v>
      </c>
      <c r="M49" t="s">
        <v>129</v>
      </c>
    </row>
    <row r="50" spans="1:13" x14ac:dyDescent="0.2">
      <c r="A50" t="s">
        <v>19</v>
      </c>
      <c r="B50" s="6">
        <v>47</v>
      </c>
      <c r="C50" s="6">
        <v>44</v>
      </c>
      <c r="D50" s="6">
        <f t="shared" si="3"/>
        <v>91</v>
      </c>
      <c r="E50" s="6">
        <v>48</v>
      </c>
      <c r="F50" s="6">
        <v>42</v>
      </c>
      <c r="G50" s="6">
        <f t="shared" si="5"/>
        <v>90</v>
      </c>
      <c r="H50" s="6">
        <f t="shared" si="4"/>
        <v>181</v>
      </c>
      <c r="J50" t="s">
        <v>24</v>
      </c>
      <c r="K50" t="s">
        <v>25</v>
      </c>
      <c r="L50" s="6">
        <v>2024</v>
      </c>
      <c r="M50" t="s">
        <v>54</v>
      </c>
    </row>
    <row r="51" spans="1:13" x14ac:dyDescent="0.2">
      <c r="A51" t="s">
        <v>11</v>
      </c>
      <c r="B51" s="6">
        <v>42</v>
      </c>
      <c r="C51" s="6">
        <v>50</v>
      </c>
      <c r="D51" s="6">
        <f t="shared" si="3"/>
        <v>92</v>
      </c>
      <c r="E51" s="6">
        <v>41</v>
      </c>
      <c r="F51" s="6">
        <v>48</v>
      </c>
      <c r="G51" s="6">
        <f t="shared" si="5"/>
        <v>89</v>
      </c>
      <c r="H51" s="6">
        <f t="shared" si="4"/>
        <v>181</v>
      </c>
      <c r="J51" t="s">
        <v>29</v>
      </c>
      <c r="K51" t="s">
        <v>25</v>
      </c>
      <c r="L51" s="6">
        <v>2024</v>
      </c>
      <c r="M51" t="s">
        <v>48</v>
      </c>
    </row>
    <row r="52" spans="1:13" x14ac:dyDescent="0.2">
      <c r="A52" t="s">
        <v>15</v>
      </c>
      <c r="B52" s="6">
        <v>45</v>
      </c>
      <c r="C52" s="6">
        <v>47</v>
      </c>
      <c r="D52" s="6">
        <f t="shared" si="3"/>
        <v>92</v>
      </c>
      <c r="E52" s="6">
        <v>45</v>
      </c>
      <c r="F52" s="6">
        <v>45</v>
      </c>
      <c r="G52" s="6">
        <f t="shared" si="5"/>
        <v>90</v>
      </c>
      <c r="H52" s="6">
        <f t="shared" si="4"/>
        <v>182</v>
      </c>
      <c r="J52" t="s">
        <v>38</v>
      </c>
      <c r="K52" t="s">
        <v>25</v>
      </c>
      <c r="L52" s="6">
        <v>2024</v>
      </c>
      <c r="M52" t="s">
        <v>52</v>
      </c>
    </row>
    <row r="53" spans="1:13" x14ac:dyDescent="0.2">
      <c r="A53" t="s">
        <v>71</v>
      </c>
      <c r="B53" s="6">
        <v>47</v>
      </c>
      <c r="C53" s="6">
        <v>46</v>
      </c>
      <c r="D53" s="6">
        <f t="shared" si="3"/>
        <v>93</v>
      </c>
      <c r="E53" s="6">
        <v>48</v>
      </c>
      <c r="F53" s="6">
        <v>41</v>
      </c>
      <c r="G53" s="6">
        <f t="shared" si="5"/>
        <v>89</v>
      </c>
      <c r="H53" s="6">
        <f t="shared" si="4"/>
        <v>182</v>
      </c>
      <c r="J53" t="s">
        <v>42</v>
      </c>
      <c r="K53" t="s">
        <v>25</v>
      </c>
      <c r="L53" s="6">
        <v>2026</v>
      </c>
      <c r="M53" t="s">
        <v>57</v>
      </c>
    </row>
    <row r="54" spans="1:13" x14ac:dyDescent="0.2">
      <c r="A54" t="s">
        <v>21</v>
      </c>
      <c r="B54" s="6">
        <v>52</v>
      </c>
      <c r="C54" s="6">
        <v>42</v>
      </c>
      <c r="D54" s="6">
        <f t="shared" si="3"/>
        <v>94</v>
      </c>
      <c r="E54" s="6">
        <v>41</v>
      </c>
      <c r="F54" s="6">
        <v>47</v>
      </c>
      <c r="G54" s="6">
        <f t="shared" si="5"/>
        <v>88</v>
      </c>
      <c r="H54" s="6">
        <f t="shared" si="4"/>
        <v>182</v>
      </c>
      <c r="J54" t="s">
        <v>30</v>
      </c>
      <c r="K54" t="s">
        <v>25</v>
      </c>
      <c r="L54" s="6">
        <v>2024</v>
      </c>
      <c r="M54" t="s">
        <v>58</v>
      </c>
    </row>
    <row r="55" spans="1:13" x14ac:dyDescent="0.2">
      <c r="A55" t="s">
        <v>66</v>
      </c>
      <c r="B55" s="6">
        <v>49</v>
      </c>
      <c r="C55" s="6">
        <v>48</v>
      </c>
      <c r="D55" s="6">
        <f t="shared" si="3"/>
        <v>97</v>
      </c>
      <c r="E55" s="6">
        <v>43</v>
      </c>
      <c r="F55" s="6">
        <v>42</v>
      </c>
      <c r="G55" s="6">
        <f t="shared" si="5"/>
        <v>85</v>
      </c>
      <c r="H55" s="6">
        <f t="shared" si="4"/>
        <v>182</v>
      </c>
      <c r="J55" t="s">
        <v>99</v>
      </c>
      <c r="K55" t="s">
        <v>25</v>
      </c>
      <c r="L55" s="6">
        <v>2025</v>
      </c>
      <c r="M55"/>
    </row>
    <row r="56" spans="1:13" x14ac:dyDescent="0.2">
      <c r="A56" t="s">
        <v>79</v>
      </c>
      <c r="B56" s="6">
        <v>48</v>
      </c>
      <c r="C56" s="6">
        <v>46</v>
      </c>
      <c r="D56" s="6">
        <f t="shared" si="3"/>
        <v>94</v>
      </c>
      <c r="E56" s="6">
        <v>42</v>
      </c>
      <c r="F56" s="6">
        <v>48</v>
      </c>
      <c r="G56" s="6">
        <f t="shared" si="5"/>
        <v>90</v>
      </c>
      <c r="H56" s="6">
        <f t="shared" si="4"/>
        <v>184</v>
      </c>
      <c r="J56" t="s">
        <v>105</v>
      </c>
      <c r="K56" t="s">
        <v>111</v>
      </c>
      <c r="L56" s="6">
        <v>2025</v>
      </c>
      <c r="M56" t="s">
        <v>124</v>
      </c>
    </row>
    <row r="57" spans="1:13" x14ac:dyDescent="0.2">
      <c r="A57" s="3" t="s">
        <v>13</v>
      </c>
      <c r="B57" s="6">
        <v>44</v>
      </c>
      <c r="C57" s="6">
        <v>44</v>
      </c>
      <c r="D57" s="6">
        <v>88</v>
      </c>
      <c r="E57" s="6">
        <v>52</v>
      </c>
      <c r="F57" s="6">
        <v>47</v>
      </c>
      <c r="G57" s="6">
        <f t="shared" si="5"/>
        <v>99</v>
      </c>
      <c r="H57" s="6">
        <f t="shared" si="4"/>
        <v>187</v>
      </c>
      <c r="J57" t="s">
        <v>34</v>
      </c>
      <c r="K57" t="s">
        <v>25</v>
      </c>
    </row>
    <row r="58" spans="1:13" x14ac:dyDescent="0.2">
      <c r="A58" t="s">
        <v>9</v>
      </c>
      <c r="B58" s="6">
        <v>45</v>
      </c>
      <c r="C58" s="6">
        <v>49</v>
      </c>
      <c r="D58" s="6">
        <f>SUM(B58:C58)</f>
        <v>94</v>
      </c>
      <c r="E58" s="6">
        <v>49</v>
      </c>
      <c r="F58" s="6">
        <v>45</v>
      </c>
      <c r="G58" s="6">
        <f t="shared" si="5"/>
        <v>94</v>
      </c>
      <c r="H58" s="6">
        <f t="shared" si="4"/>
        <v>188</v>
      </c>
      <c r="J58" t="s">
        <v>26</v>
      </c>
      <c r="K58" t="s">
        <v>25</v>
      </c>
      <c r="L58" s="6">
        <v>2024</v>
      </c>
      <c r="M58"/>
    </row>
    <row r="59" spans="1:13" x14ac:dyDescent="0.2">
      <c r="A59" s="3" t="s">
        <v>73</v>
      </c>
      <c r="B59" s="6">
        <v>48</v>
      </c>
      <c r="C59" s="6">
        <v>49</v>
      </c>
      <c r="D59" s="6">
        <v>97</v>
      </c>
      <c r="E59" s="6">
        <v>48</v>
      </c>
      <c r="F59" s="6">
        <v>43</v>
      </c>
      <c r="G59" s="6">
        <f t="shared" si="5"/>
        <v>91</v>
      </c>
      <c r="H59" s="6">
        <f t="shared" si="4"/>
        <v>188</v>
      </c>
      <c r="J59" t="s">
        <v>102</v>
      </c>
      <c r="K59" t="s">
        <v>25</v>
      </c>
    </row>
    <row r="60" spans="1:13" x14ac:dyDescent="0.2">
      <c r="A60" t="s">
        <v>65</v>
      </c>
      <c r="B60" s="6">
        <v>49</v>
      </c>
      <c r="C60" s="6">
        <v>51</v>
      </c>
      <c r="D60" s="6">
        <f>SUM(B60:C60)</f>
        <v>100</v>
      </c>
      <c r="E60" s="6">
        <v>43</v>
      </c>
      <c r="F60" s="6">
        <v>48</v>
      </c>
      <c r="G60" s="6">
        <f t="shared" si="5"/>
        <v>91</v>
      </c>
      <c r="H60" s="6">
        <f t="shared" si="4"/>
        <v>191</v>
      </c>
      <c r="J60" t="s">
        <v>35</v>
      </c>
      <c r="K60" t="s">
        <v>25</v>
      </c>
      <c r="L60" s="6">
        <v>2024</v>
      </c>
      <c r="M60"/>
    </row>
    <row r="61" spans="1:13" x14ac:dyDescent="0.2">
      <c r="A61" s="3" t="s">
        <v>139</v>
      </c>
      <c r="B61" s="6">
        <v>46</v>
      </c>
      <c r="C61" s="6">
        <v>48</v>
      </c>
      <c r="D61" s="6">
        <v>94</v>
      </c>
      <c r="E61" s="6">
        <v>50</v>
      </c>
      <c r="F61" s="6">
        <v>48</v>
      </c>
      <c r="G61" s="6">
        <f t="shared" si="5"/>
        <v>98</v>
      </c>
      <c r="H61" s="6">
        <f t="shared" si="4"/>
        <v>192</v>
      </c>
      <c r="J61" t="s">
        <v>37</v>
      </c>
      <c r="K61" t="s">
        <v>25</v>
      </c>
    </row>
    <row r="62" spans="1:13" x14ac:dyDescent="0.2">
      <c r="A62" t="s">
        <v>18</v>
      </c>
      <c r="B62" s="6">
        <v>48</v>
      </c>
      <c r="C62" s="6">
        <v>50</v>
      </c>
      <c r="D62" s="6">
        <f t="shared" ref="D62:D67" si="6">SUM(B62:C62)</f>
        <v>98</v>
      </c>
      <c r="E62" s="6">
        <v>50</v>
      </c>
      <c r="F62" s="6">
        <v>44</v>
      </c>
      <c r="G62" s="6">
        <f t="shared" si="5"/>
        <v>94</v>
      </c>
      <c r="H62" s="6">
        <f t="shared" si="4"/>
        <v>192</v>
      </c>
      <c r="J62" t="s">
        <v>37</v>
      </c>
      <c r="K62" t="s">
        <v>25</v>
      </c>
      <c r="L62" s="6">
        <v>2024</v>
      </c>
      <c r="M62" t="s">
        <v>51</v>
      </c>
    </row>
    <row r="63" spans="1:13" x14ac:dyDescent="0.2">
      <c r="A63" t="s">
        <v>85</v>
      </c>
      <c r="B63" s="6">
        <v>52</v>
      </c>
      <c r="C63" s="6">
        <v>50</v>
      </c>
      <c r="D63" s="6">
        <f t="shared" si="6"/>
        <v>102</v>
      </c>
      <c r="E63" s="6">
        <v>49</v>
      </c>
      <c r="F63" s="6">
        <v>45</v>
      </c>
      <c r="G63" s="6">
        <f t="shared" si="5"/>
        <v>94</v>
      </c>
      <c r="H63" s="6">
        <f t="shared" si="4"/>
        <v>196</v>
      </c>
      <c r="J63" t="s">
        <v>107</v>
      </c>
      <c r="K63" t="s">
        <v>25</v>
      </c>
      <c r="L63" s="6">
        <v>2025</v>
      </c>
      <c r="M63" t="s">
        <v>126</v>
      </c>
    </row>
    <row r="64" spans="1:13" x14ac:dyDescent="0.2">
      <c r="A64" t="s">
        <v>87</v>
      </c>
      <c r="B64" s="6">
        <v>57</v>
      </c>
      <c r="C64" s="6">
        <v>51</v>
      </c>
      <c r="D64" s="6">
        <f t="shared" si="6"/>
        <v>108</v>
      </c>
      <c r="E64" s="6">
        <v>47</v>
      </c>
      <c r="F64" s="6">
        <v>46</v>
      </c>
      <c r="G64" s="6">
        <f t="shared" si="5"/>
        <v>93</v>
      </c>
      <c r="H64" s="6">
        <f t="shared" si="4"/>
        <v>201</v>
      </c>
      <c r="J64" t="s">
        <v>99</v>
      </c>
      <c r="K64" t="s">
        <v>25</v>
      </c>
      <c r="L64" s="6">
        <v>2025</v>
      </c>
      <c r="M64" t="s">
        <v>99</v>
      </c>
    </row>
    <row r="65" spans="1:13" x14ac:dyDescent="0.2">
      <c r="A65" t="s">
        <v>76</v>
      </c>
      <c r="B65" s="6">
        <v>53</v>
      </c>
      <c r="C65" s="6">
        <v>52</v>
      </c>
      <c r="D65" s="6">
        <f t="shared" si="6"/>
        <v>105</v>
      </c>
      <c r="E65" s="6">
        <v>49</v>
      </c>
      <c r="F65" s="6">
        <v>48</v>
      </c>
      <c r="G65" s="6">
        <f t="shared" si="5"/>
        <v>97</v>
      </c>
      <c r="H65" s="6">
        <f t="shared" si="4"/>
        <v>202</v>
      </c>
      <c r="J65" t="s">
        <v>24</v>
      </c>
      <c r="K65" t="s">
        <v>25</v>
      </c>
      <c r="L65" s="6">
        <v>2025</v>
      </c>
      <c r="M65" t="s">
        <v>122</v>
      </c>
    </row>
    <row r="66" spans="1:13" x14ac:dyDescent="0.2">
      <c r="A66" t="s">
        <v>93</v>
      </c>
      <c r="B66" s="6">
        <v>56</v>
      </c>
      <c r="C66" s="6">
        <v>50</v>
      </c>
      <c r="D66" s="6">
        <f t="shared" si="6"/>
        <v>106</v>
      </c>
      <c r="E66" s="6">
        <v>50</v>
      </c>
      <c r="F66" s="6">
        <v>46</v>
      </c>
      <c r="G66" s="6">
        <f t="shared" si="5"/>
        <v>96</v>
      </c>
      <c r="H66" s="6">
        <f t="shared" si="4"/>
        <v>202</v>
      </c>
      <c r="J66" t="s">
        <v>100</v>
      </c>
      <c r="K66" t="s">
        <v>25</v>
      </c>
      <c r="L66" s="6">
        <v>2024</v>
      </c>
      <c r="M66" t="s">
        <v>118</v>
      </c>
    </row>
    <row r="67" spans="1:13" x14ac:dyDescent="0.2">
      <c r="A67" t="s">
        <v>80</v>
      </c>
      <c r="B67" s="6">
        <v>54</v>
      </c>
      <c r="C67" s="6">
        <v>50</v>
      </c>
      <c r="D67" s="6">
        <f t="shared" si="6"/>
        <v>104</v>
      </c>
      <c r="E67" s="6">
        <v>50</v>
      </c>
      <c r="F67" s="6">
        <v>49</v>
      </c>
      <c r="G67" s="6">
        <f t="shared" si="5"/>
        <v>99</v>
      </c>
      <c r="H67" s="6">
        <f t="shared" si="4"/>
        <v>203</v>
      </c>
      <c r="J67" t="s">
        <v>32</v>
      </c>
      <c r="K67" t="s">
        <v>25</v>
      </c>
      <c r="L67" s="6">
        <v>2024</v>
      </c>
      <c r="M67" t="s">
        <v>56</v>
      </c>
    </row>
    <row r="71" spans="1:13" ht="14.25" customHeight="1" x14ac:dyDescent="0.2">
      <c r="A71" t="s">
        <v>22</v>
      </c>
      <c r="B71" s="6">
        <v>44</v>
      </c>
      <c r="C71" s="6">
        <v>41</v>
      </c>
      <c r="D71" s="6">
        <f>SUM(B71:C71)</f>
        <v>85</v>
      </c>
      <c r="E71" s="6" t="s">
        <v>147</v>
      </c>
      <c r="F71" s="6" t="s">
        <v>147</v>
      </c>
      <c r="G71" s="6" t="s">
        <v>147</v>
      </c>
      <c r="H71" s="6" t="s">
        <v>147</v>
      </c>
      <c r="J71" t="s">
        <v>44</v>
      </c>
      <c r="K71" t="s">
        <v>25</v>
      </c>
      <c r="L71" s="6">
        <v>2024</v>
      </c>
      <c r="M71" t="s">
        <v>59</v>
      </c>
    </row>
    <row r="72" spans="1:13" x14ac:dyDescent="0.2">
      <c r="A72" t="s">
        <v>68</v>
      </c>
      <c r="B72" s="6">
        <v>60</v>
      </c>
      <c r="C72" s="6">
        <v>52</v>
      </c>
      <c r="D72" s="6">
        <f>SUM(B72:C72)</f>
        <v>112</v>
      </c>
      <c r="E72" s="6" t="s">
        <v>147</v>
      </c>
      <c r="F72" s="6" t="s">
        <v>147</v>
      </c>
      <c r="G72" s="6" t="s">
        <v>147</v>
      </c>
      <c r="H72" s="6" t="s">
        <v>147</v>
      </c>
      <c r="J72" t="s">
        <v>100</v>
      </c>
      <c r="K72" t="s">
        <v>25</v>
      </c>
      <c r="L72" s="6">
        <v>2025</v>
      </c>
      <c r="M72" t="s">
        <v>118</v>
      </c>
    </row>
    <row r="74" spans="1:13" x14ac:dyDescent="0.2">
      <c r="A74"/>
      <c r="J74" s="6"/>
      <c r="L74"/>
    </row>
    <row r="75" spans="1:13" x14ac:dyDescent="0.2">
      <c r="A75"/>
      <c r="J75" s="6"/>
      <c r="L75"/>
    </row>
    <row r="76" spans="1:13" x14ac:dyDescent="0.2">
      <c r="A76"/>
      <c r="J76" s="6"/>
      <c r="L76"/>
    </row>
    <row r="77" spans="1:13" x14ac:dyDescent="0.2">
      <c r="A77"/>
      <c r="J77" s="6"/>
      <c r="L77"/>
    </row>
  </sheetData>
  <sortState xmlns:xlrd2="http://schemas.microsoft.com/office/spreadsheetml/2017/richdata2" ref="A41:M68">
    <sortCondition ref="H41:H68"/>
  </sortState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The Den</vt:lpstr>
    </vt:vector>
  </TitlesOfParts>
  <Company>CVB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Den - 7B - Final Scores - 2023</dc:title>
  <dc:creator>Scott</dc:creator>
  <cp:lastModifiedBy>Matt Hawkins</cp:lastModifiedBy>
  <cp:lastPrinted>2023-06-26T20:52:03Z</cp:lastPrinted>
  <dcterms:created xsi:type="dcterms:W3CDTF">2003-01-15T15:49:12Z</dcterms:created>
  <dcterms:modified xsi:type="dcterms:W3CDTF">2023-06-27T20:48:53Z</dcterms:modified>
</cp:coreProperties>
</file>